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FSC Rede - Áreas" sheetId="1" r:id="rId4"/>
  </sheets>
  <definedNames>
    <definedName hidden="1" localSheetId="0" name="_xlnm._FilterDatabase">'IFSC Rede - Áreas'!$A$1:$I$60</definedName>
  </definedNames>
  <calcPr/>
  <extLst>
    <ext uri="GoogleSheetsCustomDataVersion2">
      <go:sheetsCustomData xmlns:go="http://customooxmlschemas.google.com/" r:id="rId5" roundtripDataChecksum="1qr4NW/Z0D3gTvzJ6gfYAcsVR80zWt6YtCrPN5F1oAM="/>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A44">
      <text>
        <t xml:space="preserve">======
ID#AAABYdG1SjE
Milena de Mesquita Brandao    (2025-01-02 15:57:50)
Esta é uma ação proposta pela DIREX da gestão do André Dala Possa, não fazendo parte do planejamento desta gestão</t>
      </text>
    </comment>
  </commentList>
  <extLst>
    <ext uri="GoogleSheetsCustomDataVersion2">
      <go:sheetsCustomData xmlns:go="http://customooxmlschemas.google.com/" r:id="rId1" roundtripDataSignature="AMtx7mgBV1LveN4q3L6mfuXwi5dEhbqNKw=="/>
    </ext>
  </extLst>
</comments>
</file>

<file path=xl/sharedStrings.xml><?xml version="1.0" encoding="utf-8"?>
<sst xmlns="http://schemas.openxmlformats.org/spreadsheetml/2006/main" count="374" uniqueCount="164">
  <si>
    <t>Área Técnica Responsável</t>
  </si>
  <si>
    <t>Aplicação</t>
  </si>
  <si>
    <t>Detalhamento</t>
  </si>
  <si>
    <t>Rubrica</t>
  </si>
  <si>
    <t>IFSC Rede 2024</t>
  </si>
  <si>
    <t>Proposta IFSC Rede 2025</t>
  </si>
  <si>
    <t>Proposta Ajustada</t>
  </si>
  <si>
    <t>Justificativa 2025</t>
  </si>
  <si>
    <t>Justificativa 2024</t>
  </si>
  <si>
    <t>DIRCOM</t>
  </si>
  <si>
    <t>AGENCIA DE PUBLICIDADE</t>
  </si>
  <si>
    <t>AGENCIA</t>
  </si>
  <si>
    <t>CUSTEIO</t>
  </si>
  <si>
    <t>O valor está defasado. Há campanhas que estão se tornando inexequíveis pois o valor mínimo de contratação para cada ação está em 3 mil reais. O coletivo de comunicadores, reunido em novembro de 2024, sinaliza uma necessidade punjante em aumentar o valor para publicidade institucional, considerando o objetivo estratégico ligado ao acesso, permanência e êxito de nossos estudantes</t>
  </si>
  <si>
    <t>O custo da agência de publicidade é aumentou em 2023, pois o valor das peças gráficas ficou mais cara e é calculada tomando como base os valores aplicados pelo sindicato das agências de publicidade. A isso, soma-se o fato de que hoje a Dircom faz campanhas publicitárias para todos os processos seletivos com datas fixas, o que fortalece nossa presença de marca o ano inteiro, pois particiona e muito o recurso estadual.</t>
  </si>
  <si>
    <t>DIR. ADM.</t>
  </si>
  <si>
    <t xml:space="preserve">COLEGIADOS COMISSÕES E
REGIONALIZADOS </t>
  </si>
  <si>
    <t>DIARIAS</t>
  </si>
  <si>
    <t>POCM Orçamento 2023: R$ 302,231.04 Empenhado (out/23) R$ 327,566.09. Para 2024: manter o valor de R$330.000,00 + 8%)</t>
  </si>
  <si>
    <t>COLEGIADOS COMISSÕES E
REGIONALIZADOS</t>
  </si>
  <si>
    <t>PASSAGENS</t>
  </si>
  <si>
    <t>POCM: Orçamento 2023: R$ 204.141,69;  valor empenhado (out/2023): R$263,703.68 = 30% a mais do orçamento destinado.   Para 2024, valor deve ser R$200.000,00</t>
  </si>
  <si>
    <t>LANCHES
CONSUP E OUTROS COLEGIADOS</t>
  </si>
  <si>
    <t>-</t>
  </si>
  <si>
    <t xml:space="preserve">Sem execução 2024.
Após aplicação do processo 2024/2 que ocorrerá em maio/2025, a depender do número de inscritos, poderemos avaliar a possibilidade de liberar recurso para outras ações. Estamos projetando a retomada de provas de exame de classificação para os cursos técnicos subsequentes a partir do ingresso 2025/1, cuja excução orçamentária se dará no segundo semestre de 2024. Sendo assim, teremos um evento a mais do que no ano anterior (EC Integrado 2024/2: R$ 200.00,00 e 2025/1: R$350.000,00 e EC Subsequente 2025/1: R$ 450.000,00). Além disso, estamos em fase de preparação de processo licitatório para continuidade dos serviços de impressão em gráfica de segurança e demais serviços de apoio dos quais o IFSC não dispõe e, os orçamentos preliminares apontam aumento de preços em relação aos praticados no ano anterior. Estão previsto nestes montantes o custo com diárias e passagens para deslocamento dos professores elaboradores de questão de prova e para acompanhamento das impressões. </t>
  </si>
  <si>
    <t>DEING</t>
  </si>
  <si>
    <t>INGRESSO</t>
  </si>
  <si>
    <t>DIARIAS E PASSAGENS</t>
  </si>
  <si>
    <t>R$ 57.000</t>
  </si>
  <si>
    <t>Destinado à Coordenação de Provas para deslocamento de servidores elaboradores de questão de prova para análise crítica das questões; fechamento das provas por área; acompanhamento da impressão e guarda das provas na empresa contratada. O total de pessoas envolvidas é 37 com o total de 8 encontros e uma viagem de 5 dias para o Mato Grosso com 2 pessoas, a cada evento (2025/2 e 2026/1).</t>
  </si>
  <si>
    <t>O total de pessoas envolvidas é 37 com o total de 8 encontros e duas viages para Campo Grande/MS (uma de 4 dias e a outra de 5 dias)  com 2 pessoas.</t>
  </si>
  <si>
    <t>IMPRESSÃO e LOGISTICA</t>
  </si>
  <si>
    <t>Valor exato do contrato, com reajuste. Os serviços são contratados globalmente e não há divisão de custos entre impressão e aplicação de prova.</t>
  </si>
  <si>
    <t>Valor exato do contrato</t>
  </si>
  <si>
    <t>LEITURA DE CARTÕES</t>
  </si>
  <si>
    <t>Valor exato do contrato, com reajuste.</t>
  </si>
  <si>
    <t>FORMAÇÃO</t>
  </si>
  <si>
    <t>CAPACITACAO</t>
  </si>
  <si>
    <t>Qualificar o atendimento aos candidatos com deficiência e outras espeficicidades, na busca por um acesso e ingresso inclusivo e seguro quando trata-se de aplicação de prova; fazer a transição para o novo fluxo de análise de cotas com transparência e segurança; estar em contato com a Rede Federal EPT e demais IES para o debate sobre ENEM, Sisu e políticas de ações afirmativas de acesso e ingresso. Formação: 1 -  Atendimento Diferenciado nas aplicações do EC (virtual com contratação de palestrante). Público: fiscais especializados, coordenadores locais  deprova e DEING; 2 - Fluxo e procedimento de análise de cotas (presencial com contratação de palestrante). Público: membros das comissões de cotas, DAE, DEING. 3 - Participação no IV FNAES - Fórum de Acesso ao Ensino Superior. Público: DEING</t>
  </si>
  <si>
    <t>PAGAMENTO COMISSÕES DE COTAS</t>
  </si>
  <si>
    <t xml:space="preserve">As análises da condição de cota para confirmação da ocupação da vaga pelo candidato aprovado em processos de ingresso de novos alunos, em vaga reservada, atrelada ao processo de matrícula tem sido apontada pelos envolvidos (registradores acadêmicos, comissões de análise de cotas, servidores do Departamento de Ingresso, Chefias DEPE e Diretores Gerais) como o “nó crítico” ou “situação limite” institucional. O processo tem se mostrado desgastante para as comissões e equipes envolvidas; gera morosidade na ocupação definitiva da vaga devido aos inúmeros indeferimentos; cancelamento de matrícula (uma vez que a análise acontece em momento de matrícula condicional); dificuldade de preenchimento da vaga por cancelamento tardio de matrícula; processos judiciais. Neste ínterim temos equipes sobrecarregadas que reiteradamente sinalizam seu esgotamento, beirando ao colapso, com negativas de trabalho devido à estafa. Neste sentido, considerando o cenário nacional de outras instituições e também a NOTA TÉCNICA Nº 19 - DPGU/SGAI DPGU/GTPE DPGU de 25 de setembro de 2024, o Departamento de Ingresso propõe uma alteração de fluxo e valorização dos envolvidos, remunerando o trabalho por meio de GECC. A proposta centra-se na criação e manutenção de um banco de avaliadores, mediante formação ofertada pela instituição, para composição semestral de comissões centrais de análise de cotas coordenadas pelo DEING, Também o deslocamento do tempo das análises para o intervalo entre resultado preliminar de ingresso e resultado final/homologado, possibilitando que a matrícula, de responsabilidade da Diretoria de Estatística e Informações Acadêmicas, ocorra de maneira ágil e já com os candidatos deferidos nas cotas. Pagamento de integrantes de comissão de análise de cotas, entorno de 50 pessoas, (PPIQ; PcD; Renda; Escola Pública) por meio de GECC nos ingressos 2025/2 para os processos que a exigem: superior, técnicos, PROEJA. </t>
  </si>
  <si>
    <t>DTIC</t>
  </si>
  <si>
    <t>FUNDO TI</t>
  </si>
  <si>
    <t>SETIC 2025</t>
  </si>
  <si>
    <t xml:space="preserve">1 - SETIC 2024 - R$ 16.000,00 (passagens e diárias);
2 - ESR - R$ 14.400,00  (passagens e diárias);
</t>
  </si>
  <si>
    <t>PDTI</t>
  </si>
  <si>
    <t>1 - Extensão de Garantia STORAGE - R$ 161.532,74
2 - Renovação do Contrato de Backup em Nuvem - R$ 63.219,93
3 - Contratação de SOC ou software de SI - R$ 254.935,00
4 - Atualização de licenças de Câmeras CFTV - Todos os Câmpus - R$ 316.800,00</t>
  </si>
  <si>
    <t xml:space="preserve">1 - Renovação Suporte Storage - R$ 113.952,10
2 - Renovação contrato Backup em nuvem - R$ 55.957,
3 - Contratação de Suporte (36 meses) para software de backup - R$ 229.319,00
4 - Contratação de subscrição (36 meses) de SaaS para gestão de vulnerabilidades - R$ 423.909,62 </t>
  </si>
  <si>
    <t>INVESTIMENTO</t>
  </si>
  <si>
    <t>1- Ampliação do Storage Dell - R$ 264.737,20
2 - Atualização da infraestrutura de Processamento de Dados - R$ 815.637,00
3 - Aquisição de Appliance de Backup - R$ 900.00,00
4 - Aquisição de switches - R$ 220.826,00</t>
  </si>
  <si>
    <r>
      <rPr>
        <rFont val="Calibri"/>
        <color theme="1"/>
      </rPr>
      <t>1. Ampliação da capacidade de armazenamento do datacenter em 270TB (2ª parte da ampliação)</t>
    </r>
    <r>
      <rPr>
        <rFont val="Calibri"/>
        <color theme="1"/>
      </rPr>
      <t xml:space="preserve"> - R$ 298.233,80</t>
    </r>
    <r>
      <rPr>
        <rFont val="Calibri"/>
        <color theme="1"/>
      </rPr>
      <t xml:space="preserve">
2 - Aquisição de um servidor tipo lâmina (ampliação de processamento) - </t>
    </r>
    <r>
      <rPr>
        <rFont val="Calibri"/>
        <color theme="1"/>
      </rPr>
      <t>R$ 149.720,44</t>
    </r>
    <r>
      <rPr>
        <rFont val="Calibri"/>
        <color theme="1"/>
      </rPr>
      <t xml:space="preserve">
3 - Aquisição de um Firewall redundante - </t>
    </r>
    <r>
      <rPr>
        <rFont val="Calibri"/>
        <color theme="1"/>
      </rPr>
      <t>R$ 209.102,82</t>
    </r>
    <r>
      <rPr>
        <rFont val="Calibri"/>
        <color theme="1"/>
      </rPr>
      <t xml:space="preserve">
4 - Aquisição de equipamentos da rede sem fio para conclusão da Rede sem Fio - R</t>
    </r>
    <r>
      <rPr>
        <rFont val="Calibri"/>
        <color theme="1"/>
      </rPr>
      <t>$ 123.468,</t>
    </r>
    <r>
      <rPr>
        <rFont val="Calibri"/>
        <color theme="1"/>
      </rPr>
      <t xml:space="preserve">80
5 - Aquisição de um servidor de backup (libera backup local feito no stotage) - </t>
    </r>
    <r>
      <rPr>
        <rFont val="Calibri"/>
        <color theme="1"/>
      </rPr>
      <t>R$ 366.000,</t>
    </r>
    <r>
      <rPr>
        <rFont val="Calibri"/>
        <color theme="1"/>
      </rPr>
      <t>00
6 - Aquisição de 02 licenças de backup e virtualização -</t>
    </r>
    <r>
      <rPr>
        <rFont val="Calibri"/>
        <color theme="1"/>
      </rPr>
      <t xml:space="preserve"> R$ 100.000,00</t>
    </r>
  </si>
  <si>
    <t>DIR. PESQ. E PÓS</t>
  </si>
  <si>
    <t>PATENTE</t>
  </si>
  <si>
    <t>PAGAMENTO DE TAXAS</t>
  </si>
  <si>
    <t>Referente aos pagamentos de taxas do Instituto Nacional de Propriedade Intelectual, sugerimos aumento significativo dos valores. As taxas de registros/depósitos/carta de expedição podem sofrer reajuste pelo INPI, pois o valor está congelado Além disto, com o passar do tempo de proteção, existem aumento nas taxas de anuidade dos pedidos de patente, desenho industrial e modelo de utilidade que estão depositados no INPI. O IFSC possue também alguns ativos de PI estão na eminência de obterem a concessão do registro, o que representa custo adicional. É necessário prever a disponiblidade de recursos para novos pedidos de proteção. Estimativa: R$20000,00 para manutenção das patentes atuais e R$10000,00  para novos pedidos e outras taxas em 2024. Este serviço atende a todos os campus do IFSC.</t>
  </si>
  <si>
    <t>SERVIÇOS DE EMPRESA DE PROPRIEDADE INTELECTUAL</t>
  </si>
  <si>
    <t xml:space="preserve">Referente à  manutenção do contrato de empresa especializada em busca de anterioridade, redação de documentos patentários, processos de proteção intelectual, entre outros. Serviço estratégico, especializado que viabiliza a solicitação de proteção das invenções e criações dos projetos desenvolvidos no IFSC. O valor previsto foi feito com base na demanda de serviços de 2022/2023  e nos valores atuais de mercado.Os valores dos serviços prestados pelas empresas de PI tiveram alta de preços nos últimos anos. Por conta disto, o contrato firmado com a empresa atual teve que ser limitado a um número de serviços inferior à demanda do setor. Precisamos recompor este valor para podermos atender com seguranças às inovações que porventura surjam no ano. Atende a todos os campus do IFSC. </t>
  </si>
  <si>
    <t>Plataforma stela experta</t>
  </si>
  <si>
    <t>Serviço de Terceiro Pessoa Jurídica/ Empresa TEKIS</t>
  </si>
  <si>
    <t>A plataforma STELA experta possibilita que os gestores institucionais obtenham indicadores para resposta às demandas de órgãos de controle e da SETEC/MEC, especialmente para o sistema Monitor. Permite também que todos os servidores do IFSC acessem aos dados e à extração de informações dos currículos de professores e servidores de modo a apoiar a tomada de decisão sobre políticas, editais, fomento, entre outros. É ainda importante auxílio para a elaboração de projetos de pesquisa para captação de fomento externo, na medida que permite a obtenção dos principais indicadores acadêmicos da instituição.</t>
  </si>
  <si>
    <t xml:space="preserve">A plataforma STELA experta permite a todos os servidores do IFSC terem acesso aos dados e à extração de informações dos currículos de professores e servidores de modo a apoiar a tomada de decisão sobre políticas, editais, fomento, entre outros. É uma ferramenta online que pode ser usada em todos os campus, por qualquer servidor. Historicamente se custo cresce em torno de 10% ao ano.  Atende a todos os campus do IFSC. </t>
  </si>
  <si>
    <t>Plataforma stela experta Pós-Graduação</t>
  </si>
  <si>
    <t>A plataforma Stela experta para Pós-Graduação permite a consolição de informações a partir das Plataformas Sucupira e Plataforma Lattes, possibilitando que os Programas de Pós-Graduação, em especial os cursos Stricto Sensu, tenham informações relacionadas com a produção do corpo docente, possibilitando auxílio na tomada de decisão e busca de medidas para incremento dos indicadores necessários para a obtenção de melhores notas na avaliação da CAPES.</t>
  </si>
  <si>
    <t>PUBLICIDADE LEGAL</t>
  </si>
  <si>
    <t>Obrigatoriedade de publicação das licitações/processos de contratação em jornais de grandes circulação. Lei 14.133/2021 CT 83/2023 Valor de 60.000,00 é o da licitação e deve permanecer</t>
  </si>
  <si>
    <t>SEPEI</t>
  </si>
  <si>
    <t>ORGANIZACAO</t>
  </si>
  <si>
    <t>valor adequado, pois embora diminuiam as hospedagens com o evento acontecendo na Grande Florianópolis, aumentam os valores de transporte e alimentação.</t>
  </si>
  <si>
    <t>Retorno ao valor de orçamento do evento realizado em 2019, mesmo que isso não signifique o planejamento do mesmo evento, pois houve inflação durante esses 4 anos.</t>
  </si>
  <si>
    <t>Estas diárias são necessárias para as visitas técnicas ao câmpus cede e porque a equipe de montagem do evento necessita  chegar ao câmpus antes dos participantes. Se considerarmos a possibiidade de o evento ocorrer em SMO, será ainda mais necessário considerar esse valor para diárias.</t>
  </si>
  <si>
    <t>TRANSPORTE</t>
  </si>
  <si>
    <t>O valor do transporte está junto do valor do evento.</t>
  </si>
  <si>
    <t>Estima-se que o próximo SEPEI seja em SMO. Se isso se concretizar, os valores com transporte devem aumentar.</t>
  </si>
  <si>
    <t>JIF NACIONAL</t>
  </si>
  <si>
    <t>AUXILIO
ESTUDANTE</t>
  </si>
  <si>
    <t>Valor necessário solicitado pelo Mozart, coordenador da comissão de organização.</t>
  </si>
  <si>
    <t>JIFSC</t>
  </si>
  <si>
    <t xml:space="preserve">O IFSC possui 2 novos câmpus com cursos integrados o que inevitavelmente aumentará o número de estudantes no JIFSC pela perspectiva da inclusão. Neste sentido, e considerando os custos do evento 2024 que beiraram os 1.350.000,00 reais, estamos incluindo em torno de 800 reais/dia/estudante para em torno de 50 alunos de cada novo câmpus participantes da etapa Integrados no orçamento. </t>
  </si>
  <si>
    <r>
      <rPr>
        <rFont val="Calibri"/>
        <color theme="1"/>
      </rPr>
      <t xml:space="preserve">Os jogos regionais+integrados e gerais serão realizados em 2023 com cerca de </t>
    </r>
    <r>
      <rPr>
        <rFont val="Calibri"/>
        <b/>
        <color theme="1"/>
      </rPr>
      <t>R$ 1.050.000</t>
    </r>
    <r>
      <rPr>
        <rFont val="Calibri"/>
        <color theme="1"/>
      </rPr>
      <t xml:space="preserve"> Com o aumento de valores no novo contrato de eventos, entendo que manter o mesmo número de estudantes irá ultrapassar o custo de 1 milhão de reais. </t>
    </r>
    <r>
      <rPr>
        <rFont val="Calibri"/>
        <b/>
        <color theme="1"/>
      </rPr>
      <t>Proponho que o transporte para os jogos regionais volte a ser custeado por cada câmpus.</t>
    </r>
  </si>
  <si>
    <t>As diárias são necessárias somente para que se façamos visitas técnicas pré-evento ao local.</t>
  </si>
  <si>
    <t xml:space="preserve"> Os jogos regionais+integrados e gerais serão realizados em 2023 com cerca de 1.050.000. Com o aumento de valores no novo contrato de eventos, entendo que manter o mesmo número de estudantes irá ultrapassar o custo de 1 milhão de reais. Proponho que o transporte para os jogos regionais volte a ser custeado por cada câmpus.</t>
  </si>
  <si>
    <t>JIF SUL</t>
  </si>
  <si>
    <t>DIREN</t>
  </si>
  <si>
    <t>ABNT</t>
  </si>
  <si>
    <t>Valor atual do CT 28/2022 é de R$ 15.200,00, para o possível rejuste considerar acumulado IPCA previsto em 15%.
Caso não renovado as consequências para a comunidade acadêmica serão amplamente negativas, tendo em vista que diversos cursos utilizam em seu projeto de curso normas exclusivas da plataforma em questão.</t>
  </si>
  <si>
    <t>FEPESE/RNP</t>
  </si>
  <si>
    <t>TEM QUE MANTER O VALOR DE R$ 70.800,00</t>
  </si>
  <si>
    <t>Valor ajustado pela DTIC/Benoni</t>
  </si>
  <si>
    <t>JUROS/MULTAS/ENCARGOS</t>
  </si>
  <si>
    <t xml:space="preserve">Valor reajustado em razão do desempenho 2023 dos encargos gerados pelos  contratos que atendem a Rede. </t>
  </si>
  <si>
    <t>MALOTE</t>
  </si>
  <si>
    <t>de acordo com desempenho 2023 até agosto. Contrato pago sob demanda. Média mensal 7500-8000</t>
  </si>
  <si>
    <t>SOPHIA</t>
  </si>
  <si>
    <t>Em dezembro de 2024 o Termo Aditivo 01/2024 do CT 144/2022 encerrará sua vigência. Esse contrato foi firmado com o valor de R$ 31.282,56. 
Logo, para o possível rejuste em 2024 está sendo considerado acumulado IPCA previsto em 15%.
Caso não renovado as consequências para a comunidade acadêmica serão amplamente negativas, tendo em vista que todas as biliotecas da rede utilizam o software em  para gerenciamaento de seus acervos e serviço de circulação.</t>
  </si>
  <si>
    <t>Em dezembro de 2023 o CT 144/2022 encerrará sua vigência. Esse contrato foi firmado com o valor de R$ 31.282,56. 
Logo, para o possível rejuste em 2024 está sendo considerado acumulado IPCA previsto em 15%.
Caso não renovado as consequências para a comunidade acadêmica serão amplamente negativas, tendo em vista que todas as biliotecas da rede utilizam o software em  para gerenciamaento de seus acervos e serviço de circulação.</t>
  </si>
  <si>
    <t>SEGURO ESTAGIARIOS</t>
  </si>
  <si>
    <t>previsão reajuste apólice</t>
  </si>
  <si>
    <t>VOLARE</t>
  </si>
  <si>
    <t>previsão de repactuação</t>
  </si>
  <si>
    <t>AUDITORIA</t>
  </si>
  <si>
    <t xml:space="preserve">Apesar de se tratar de proposta para 2024, sugere-se que sejam mantidos os valores do Paint/2023 (RESOLUÇÃO CONSUP Nº 64, DE 30 DE NOVEMBRO DE 2022). </t>
  </si>
  <si>
    <t>INSCRICOES</t>
  </si>
  <si>
    <t>DAE</t>
  </si>
  <si>
    <t>ATENDIMENTO ESPECIALIZADO
ALUNOS</t>
  </si>
  <si>
    <t>Considerando a projeção de execução dos contratos já firmados, em 2024, com o quantitivo de profissionais já contratados, para um período de 12 meses, temos a necessidade de: R$ 2.227.479,36 (CT 085/2023_TILS) + R$ 2.222.313,48 (CT 133/2022_PSICOPEDAGOGOS) + R$ 269.996,04 (CT 138 e 134/2023). Dessa forma, totaliza-se o montante de R$ 4.719.788,88. Considerando o recurso da 2994 (PAT 2025) planejado para essas contratações temos previsto R$ 3.506.139,00. Assim, temos a necessidade de mais R$ 1.213.649,88.</t>
  </si>
  <si>
    <t>Considerando a realidade do planejamento da Ação 2994 para os projetos do PNAES, no PAT 2023, projeta-se para o Ano de 2024 o remanejamento de parte do recurso do PTRES, destinado para a contratação de profissionais de apoio à educação especial, para ampliar o atendimento da demanda dos estudantes no Edital PAEVs, de forma a contemplar estudantes em situação de maior vulnerabilidade social. Assim,  a manutenção do montante de R$ 662.340,00 faz-se necessária para também garantir a contratação desses profissionais (tradutores e intérpretes de libras, cuidadores e psicopedagogos) que realizam o atendimento educacional especializado no IFSC.</t>
  </si>
  <si>
    <t>PROJETO DIGNIDADE MENSTRUAL</t>
  </si>
  <si>
    <t>A execução do Projeto Dignidade Menstrual projeta atender 784 estudantes, com o montante de R$ 183.570,00, com a distribuição de 4.120 pacotes de absorventes.  A ação tem como público alvo as estudantes em vulnerabilidade social que menstruam: mulheres, homens trans e pessoas não binárias. Se confirmado o uso de  R$ 83.570,00 do IFSC-REDE para execução deste projeto,  aindaserá necessário mais R$ 100 mil de recurso complementar do PNAES (2994).</t>
  </si>
  <si>
    <t xml:space="preserve">A princípio, considerando a crescente demanda de estudantes em situação de vulnerabilidade social para acessar os programas institucionais e demais projetos do PNAES, não há disponibilidade orçamentária para fomentar a continuidade do Projeto Dignidade Menstrual, com o recurso da 2994, no PAT 2024. O projeto é estratégico para a permanência de estudantes mulheres, particularmente aquelas em situação de grave vulnerabilidade social, atendendo a necessidade de acesso a itens de higiene pessoal básico.
</t>
  </si>
  <si>
    <t>CONTRATO DE SERVIÇO ESPECIALIZADO_PSAE</t>
  </si>
  <si>
    <t>Contratação de 44 profissionais (merendeiras) para serem distribuídas nos 22 câmpus, por um período de 06 meses, sendo 22 (vinte e duas) profissionais de 44h (R$ 5.342,74/mês cada) + 22 (vinte e duas) profissionais de 20h (R$ 3.869,68/mês cada), totalizando R$ 1.216.039,44 (um milhão, duzentos dezesseis mil, cento e trinta e nove reais e quarenta e quatro centavos). Essa estimativa da contratação de merendeira refere-se ao Contrato Nº 067/2023, Dispensa de Licitação Nº 52034/2023, Processo Nº 23292.028040/2019-42, executado pelo câmpus Criciúma.</t>
  </si>
  <si>
    <t>DGP</t>
  </si>
  <si>
    <t>CONCURSO</t>
  </si>
  <si>
    <t xml:space="preserve">Em razão do prometido PL de criação de novas vagas de docentes e  TAEs para 2025, solicitamos que seja previsto no IFSC-REDE o valor de R$1.000.000,00 ( um milhão de reais) para a realização de concurso público no ano de 2025 no PAT do IFSC Rede. Iremos cadastrar o DFD com essa demanda de contratação. </t>
  </si>
  <si>
    <t>Considerando que está previsto o recebimento de novos códigos docentes e TAES para 2024 para áreas e cargos sem lista de concurso vigente e que será necessário realizar novo certame em 2024; 
Considerando uma previsão de concurso com cerca de 10 cargos TAE, 20 áreas docentes e 6 mil inscritos;  
Considerando a necessidade de contratação de empresa terceirizada; Considerando a necessidade de pagamento de diárias e passagens aos membros internos das bancas; Considerando que as empresas terceirizadas cobram em média de R$700.000,00 a  R$2.800.000,00.</t>
  </si>
  <si>
    <t>ACERVO VIRTUAL</t>
  </si>
  <si>
    <t xml:space="preserve">Em dezembro de 2024 será finalizado o  CT 96/2020 (Minha Biblioteca) e foi aberto um processo para Dispensa de Licitação para contratarmos a empresa novamente. 
Caso não renovado as consequências para a comunidade acadêmica serão amplamente negativas, tendo em vista que diversos cursos utilizam em seu projeto de curso bibliografias exclusivas da plataforma em questão.   VALOR ATUAL DA PROPOSTA APRESENTADA PELA EMPRESA: R$ 450.000,00 </t>
  </si>
  <si>
    <t xml:space="preserve">Valor reajustado do CT 96/2020 (Minha Biblioteca) conforme previsão de IPCA acumulado em 15%.
Caso não renovado as consequências para a comunidade acadêmica serão amplamente negativas, tendo em vista que diversos cursos utilizam em seu projeto de curso bibliografias exclusivas da plataforma em questão.   VALOR ATUAL DO CONTRATO R$ 359.289,84 </t>
  </si>
  <si>
    <t>Direx</t>
  </si>
  <si>
    <t>PROJETO LABSMART</t>
  </si>
  <si>
    <t>TAXAS ISBN</t>
  </si>
  <si>
    <t>pevisão de reajuste</t>
  </si>
  <si>
    <t>SERVIÇO CLIPAGEM</t>
  </si>
  <si>
    <t xml:space="preserve">Esse contrato é importantíssimo para compreendemos o quanto o IFSC está inserido na mídia catarinense. Por meio dele, conseguimos mensurar um dos nossos indicadores de Comunicação do PDI. Novo processo de DL em andamento. Valor R$ da DL 33.000,00 </t>
  </si>
  <si>
    <t>eJIFSC</t>
  </si>
  <si>
    <t>não há custo, pode ser retirado da planilha.</t>
  </si>
  <si>
    <t>Esse evento se mostrou sem custos nos últimos anos.</t>
  </si>
  <si>
    <t>EPAE - ESCRITÓRIO DE PROJETOS</t>
  </si>
  <si>
    <t>Sem previsão em 2024</t>
  </si>
  <si>
    <t>Desenvolvimento do Site em Liferay e Site do Câmpus Palhoça-Bilíngue</t>
  </si>
  <si>
    <t>Custeio</t>
  </si>
  <si>
    <t>Valor adequado à demanda.</t>
  </si>
  <si>
    <t>Desenvolvimento do Site do câmpus Palhoça-Bilíngue em Liferay. Hoje o site de Palhoça é o único que não integra o sistema de portais do IFSC. É necessário que o site do câmpus seja atualizado para constar na mesma plataforma, considerando as buscas e pesquisas dos usuários e mantendo a necessidade de site acessível.</t>
  </si>
  <si>
    <t>Encontro de Comunicadores</t>
  </si>
  <si>
    <t>Custeio - diárias e passagens para os relações externas e jornalistas regionalizados</t>
  </si>
  <si>
    <t>esse recurso tem saído da Proex.</t>
  </si>
  <si>
    <t>Estimamos realizar um encontro com todos os câmpus de forma presencial, como o ocorrido em 2022, porém em parceria também com a UFSC, IFC e UFFS. O recurso daria conta de diárias e passagens dos servidores dos câmpus e também para que possamos trazer um palestrante externo para uma capacitação, tão necessária na atualização da equipe.</t>
  </si>
  <si>
    <t>DIREX/DIREN/DIRETORIA DE PESQUISA</t>
  </si>
  <si>
    <t>Encontros de EPE (Ensino, Pesquisa e Extensão)</t>
  </si>
  <si>
    <t>Custeio de Diarias e Passagens</t>
  </si>
  <si>
    <t>O valor refere-se as ações das três Pró-reitorias envolvidas no encontro em Rede ensino, pesquisa e extensão, sendo separados 15.000,00 para cada pró-reitoria. o ajuste dos valores se faz necessário para dar conta dos valores dos deslocamentos/diárias.</t>
  </si>
  <si>
    <t>Fundo de Obras</t>
  </si>
  <si>
    <t>Proad</t>
  </si>
  <si>
    <t>20RG</t>
  </si>
  <si>
    <t>PROEN/PROPPI/PROEX</t>
  </si>
  <si>
    <t>Olimpíadas de Conhecimento e equipes de competição</t>
  </si>
  <si>
    <t>Mantem-se a necessidade de recursos para  subsidiar a participação dos estudantes nas olimpíadas nacionais de conhecimento, bem como subsidiar a participação das equipes de competições em competições das áreas/campus, em 2024 todo o recurso foi utilizado propiciando a participação de estudantes de diferentes câmpus.</t>
  </si>
  <si>
    <t>Ações para subsidiar a participação dos estudantes nas olimpíadas nacionais de conhecimento, bem como subsidiar a participação das equipes de competições em competições das áreas/campus.</t>
  </si>
  <si>
    <t>REPOSITÓRIO INSTITUCIONAL</t>
  </si>
  <si>
    <t xml:space="preserve">Capacitação </t>
  </si>
  <si>
    <t xml:space="preserve">
Implantação de um Repositório que permita compilar, gerenciar e disponibilizar toda a produção acadêmica institucional. O sistema escolhido para executar estas tarefas é o DSpace e deverá ser implantado e sustentado pela equipe da DTIC, ficando a gestão e curadoria por conta do Comitê Gestor do RI-IFSC, por este motivo a necessidade de capacitação de servidores das bibliotecas para tal manutenção do RI.
A capacitação de servidores públicos federais está prevista no Decreto no 5.707/2006 e na Portaria/MP no 208/2006 que instituem e regulamentam a Política Nacional de Desenvolvimento de Pessoal e contribuem diretamente para o desenvolvimento de competências institucionais por meio do desenvolvimento de competências individuais</t>
  </si>
  <si>
    <t>Participação FORGEP</t>
  </si>
  <si>
    <t xml:space="preserve">Diárias e passagens </t>
  </si>
  <si>
    <t>Participação do Diretor DGP nas reuniões presenciais do FORGEP</t>
  </si>
  <si>
    <t>CDP</t>
  </si>
  <si>
    <t>Participação Reuniões presenciais CDP na Reitoria</t>
  </si>
  <si>
    <t>Participação dos representantes do CDP nas 3 reuniões presenciais do Colegiado na Reitoria</t>
  </si>
  <si>
    <t>CIS</t>
  </si>
  <si>
    <t>Participação de 2 representantes da CIS no Forum Nacional de CIS</t>
  </si>
  <si>
    <t>Participação de dois representantes da CIS na Reunião anual de Forum das CIS</t>
  </si>
  <si>
    <t>DEIA/Coord. Suporte Inst. de Permanência e Êxito</t>
  </si>
  <si>
    <t>Encontro 2025 das Comissões de Acesso, Permanência e Êxito</t>
  </si>
  <si>
    <t>Participação de dois servidores e um estudante por câmpus integrantes das comissões de acesso, permanência e êxito.</t>
  </si>
  <si>
    <t>Total</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</si>
</sst>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quot;R$ &quot;#,##0;[Red]&quot;-R$ &quot;#,##0"/>
    <numFmt numFmtId="165" formatCode="[$R$ -416]#,##0.00"/>
    <numFmt numFmtId="166" formatCode="[$R$ -416]#,##0"/>
  </numFmts>
  <fonts count="8">
    <font>
      <sz val="11.0"/>
      <color rgb="FF000000"/>
      <name val="Calibri"/>
      <scheme val="minor"/>
    </font>
    <font>
      <b/>
      <sz val="11.0"/>
      <color theme="1"/>
      <name val="Calibri"/>
    </font>
    <font>
      <sz val="11.0"/>
      <color rgb="FF000000"/>
      <name val="Calibri"/>
    </font>
    <font>
      <b/>
      <sz val="11.0"/>
      <color rgb="FFFFFFFF"/>
      <name val="Calibri"/>
    </font>
    <font>
      <sz val="11.0"/>
      <color theme="1"/>
      <name val="Calibri"/>
    </font>
    <font>
      <color theme="1"/>
      <name val="Calibri"/>
    </font>
    <font>
      <sz val="11.0"/>
      <color rgb="FFFF0000"/>
      <name val="Calibri"/>
    </font>
    <font>
      <color theme="1"/>
      <name val="Calibri"/>
      <scheme val="minor"/>
    </font>
  </fonts>
  <fills count="5">
    <fill>
      <patternFill patternType="none"/>
    </fill>
    <fill>
      <patternFill patternType="lightGray"/>
    </fill>
    <fill>
      <patternFill patternType="solid">
        <fgColor rgb="FF93C47D"/>
        <bgColor rgb="FF93C47D"/>
      </patternFill>
    </fill>
    <fill>
      <patternFill patternType="solid">
        <fgColor rgb="FFD9D9D9"/>
        <bgColor rgb="FFD9D9D9"/>
      </patternFill>
    </fill>
    <fill>
      <patternFill patternType="solid">
        <fgColor rgb="FFEFEFEF"/>
        <bgColor rgb="FFEFEFEF"/>
      </patternFill>
    </fill>
  </fills>
  <borders count="1">
    <border/>
  </borders>
  <cellStyleXfs count="1">
    <xf borderId="0" fillId="0" fontId="0" numFmtId="0" applyAlignment="1" applyFont="1"/>
  </cellStyleXfs>
  <cellXfs count="42">
    <xf borderId="0" fillId="0" fontId="0" numFmtId="0" xfId="0" applyAlignment="1" applyFont="1">
      <alignment readingOrder="0" shrinkToFit="0" vertical="bottom" wrapText="0"/>
    </xf>
    <xf borderId="0" fillId="2" fontId="1" numFmtId="0" xfId="0" applyAlignment="1" applyFill="1" applyFont="1">
      <alignment horizontal="center" shrinkToFit="0" vertical="center" wrapText="1"/>
    </xf>
    <xf borderId="0" fillId="2" fontId="2" numFmtId="0" xfId="0" applyAlignment="1" applyFont="1">
      <alignment horizontal="center" shrinkToFit="0" vertical="center" wrapText="1"/>
    </xf>
    <xf borderId="0" fillId="2" fontId="3" numFmtId="164" xfId="0" applyAlignment="1" applyFont="1" applyNumberFormat="1">
      <alignment horizontal="center" shrinkToFit="0" vertical="center" wrapText="1"/>
    </xf>
    <xf borderId="0" fillId="2" fontId="3" numFmtId="164" xfId="0" applyAlignment="1" applyFont="1" applyNumberFormat="1">
      <alignment horizontal="right" readingOrder="0" shrinkToFit="0" vertical="center" wrapText="1"/>
    </xf>
    <xf borderId="0" fillId="2" fontId="2" numFmtId="164" xfId="0" applyAlignment="1" applyFont="1" applyNumberFormat="1">
      <alignment horizontal="center" shrinkToFit="0" vertical="center" wrapText="1"/>
    </xf>
    <xf borderId="0" fillId="3" fontId="4" numFmtId="0" xfId="0" applyAlignment="1" applyFill="1" applyFont="1">
      <alignment horizontal="center" shrinkToFit="0" vertical="center" wrapText="1"/>
    </xf>
    <xf borderId="0" fillId="3" fontId="4" numFmtId="164" xfId="0" applyAlignment="1" applyFont="1" applyNumberFormat="1">
      <alignment horizontal="right" shrinkToFit="0" vertical="center" wrapText="1"/>
    </xf>
    <xf borderId="0" fillId="3" fontId="4" numFmtId="164" xfId="0" applyAlignment="1" applyFont="1" applyNumberFormat="1">
      <alignment horizontal="right" readingOrder="0" shrinkToFit="0" vertical="center" wrapText="1"/>
    </xf>
    <xf borderId="0" fillId="3" fontId="4" numFmtId="164" xfId="0" applyAlignment="1" applyFont="1" applyNumberFormat="1">
      <alignment horizontal="left" readingOrder="0" shrinkToFit="0" vertical="center" wrapText="1"/>
    </xf>
    <xf borderId="0" fillId="3" fontId="5" numFmtId="164" xfId="0" applyAlignment="1" applyFont="1" applyNumberFormat="1">
      <alignment shrinkToFit="0" vertical="center" wrapText="1"/>
    </xf>
    <xf borderId="0" fillId="4" fontId="4" numFmtId="0" xfId="0" applyAlignment="1" applyFill="1" applyFont="1">
      <alignment horizontal="center" shrinkToFit="0" vertical="center" wrapText="1"/>
    </xf>
    <xf borderId="0" fillId="4" fontId="4" numFmtId="0" xfId="0" applyAlignment="1" applyFont="1">
      <alignment horizontal="center" readingOrder="0" shrinkToFit="0" vertical="center" wrapText="1"/>
    </xf>
    <xf borderId="0" fillId="4" fontId="4" numFmtId="164" xfId="0" applyAlignment="1" applyFont="1" applyNumberFormat="1">
      <alignment horizontal="right" shrinkToFit="0" vertical="center" wrapText="1"/>
    </xf>
    <xf borderId="0" fillId="4" fontId="4" numFmtId="164" xfId="0" applyAlignment="1" applyFont="1" applyNumberFormat="1">
      <alignment horizontal="right" readingOrder="0" shrinkToFit="0" vertical="center" wrapText="1"/>
    </xf>
    <xf borderId="0" fillId="4" fontId="4" numFmtId="164" xfId="0" applyAlignment="1" applyFont="1" applyNumberFormat="1">
      <alignment horizontal="center" readingOrder="0" shrinkToFit="0" vertical="center" wrapText="1"/>
    </xf>
    <xf borderId="0" fillId="4" fontId="5" numFmtId="164" xfId="0" applyAlignment="1" applyFont="1" applyNumberFormat="1">
      <alignment shrinkToFit="0" vertical="center" wrapText="1"/>
    </xf>
    <xf borderId="0" fillId="3" fontId="4" numFmtId="0" xfId="0" applyAlignment="1" applyFont="1">
      <alignment horizontal="center" readingOrder="0" shrinkToFit="0" vertical="center" wrapText="1"/>
    </xf>
    <xf borderId="0" fillId="3" fontId="4" numFmtId="164" xfId="0" applyAlignment="1" applyFont="1" applyNumberFormat="1">
      <alignment horizontal="center" readingOrder="0" shrinkToFit="0" vertical="center" wrapText="1"/>
    </xf>
    <xf borderId="0" fillId="3" fontId="5" numFmtId="164" xfId="0" applyAlignment="1" applyFont="1" applyNumberFormat="1">
      <alignment readingOrder="0" shrinkToFit="0" vertical="center" wrapText="1"/>
    </xf>
    <xf borderId="0" fillId="4" fontId="4" numFmtId="164" xfId="0" applyAlignment="1" applyFont="1" applyNumberFormat="1">
      <alignment horizontal="left" shrinkToFit="0" vertical="center" wrapText="1"/>
    </xf>
    <xf borderId="0" fillId="3" fontId="4" numFmtId="164" xfId="0" applyAlignment="1" applyFont="1" applyNumberFormat="1">
      <alignment horizontal="left" shrinkToFit="0" vertical="center" wrapText="1"/>
    </xf>
    <xf borderId="0" fillId="4" fontId="1" numFmtId="164" xfId="0" applyAlignment="1" applyFont="1" applyNumberFormat="1">
      <alignment horizontal="right" readingOrder="0" shrinkToFit="0" vertical="center" wrapText="1"/>
    </xf>
    <xf borderId="0" fillId="4" fontId="4" numFmtId="164" xfId="0" applyAlignment="1" applyFont="1" applyNumberFormat="1">
      <alignment horizontal="left" readingOrder="0" shrinkToFit="0" vertical="center" wrapText="1"/>
    </xf>
    <xf borderId="0" fillId="3" fontId="1" numFmtId="164" xfId="0" applyAlignment="1" applyFont="1" applyNumberFormat="1">
      <alignment horizontal="right" readingOrder="0" shrinkToFit="0" vertical="center" wrapText="1"/>
    </xf>
    <xf borderId="0" fillId="4" fontId="2" numFmtId="164" xfId="0" applyAlignment="1" applyFont="1" applyNumberFormat="1">
      <alignment horizontal="left" shrinkToFit="0" vertical="center" wrapText="1"/>
    </xf>
    <xf borderId="0" fillId="4" fontId="4" numFmtId="164" xfId="0" applyAlignment="1" applyFont="1" applyNumberFormat="1">
      <alignment horizontal="left" shrinkToFit="0" wrapText="1"/>
    </xf>
    <xf borderId="0" fillId="3" fontId="6" numFmtId="164" xfId="0" applyAlignment="1" applyFont="1" applyNumberFormat="1">
      <alignment horizontal="left" readingOrder="0" shrinkToFit="0" vertical="center" wrapText="1"/>
    </xf>
    <xf borderId="0" fillId="4" fontId="7" numFmtId="165" xfId="0" applyAlignment="1" applyFont="1" applyNumberFormat="1">
      <alignment horizontal="right" readingOrder="0" vertical="center"/>
    </xf>
    <xf borderId="0" fillId="3" fontId="7" numFmtId="166" xfId="0" applyAlignment="1" applyFont="1" applyNumberFormat="1">
      <alignment horizontal="right" readingOrder="0" vertical="center"/>
    </xf>
    <xf borderId="0" fillId="3" fontId="2" numFmtId="164" xfId="0" applyAlignment="1" applyFont="1" applyNumberFormat="1">
      <alignment horizontal="right" readingOrder="0" shrinkToFit="0" vertical="center" wrapText="1"/>
    </xf>
    <xf borderId="0" fillId="3" fontId="5" numFmtId="164" xfId="0" applyAlignment="1" applyFont="1" applyNumberFormat="1">
      <alignment horizontal="center" shrinkToFit="0" vertical="center" wrapText="1"/>
    </xf>
    <xf borderId="0" fillId="3" fontId="4" numFmtId="164" xfId="0" applyAlignment="1" applyFont="1" applyNumberFormat="1">
      <alignment vertical="center"/>
    </xf>
    <xf borderId="0" fillId="3" fontId="4" numFmtId="164" xfId="0" applyAlignment="1" applyFont="1" applyNumberFormat="1">
      <alignment horizontal="right" readingOrder="0" shrinkToFit="0" vertical="top" wrapText="1"/>
    </xf>
    <xf borderId="0" fillId="3" fontId="4" numFmtId="164" xfId="0" applyAlignment="1" applyFont="1" applyNumberFormat="1">
      <alignment horizontal="left" readingOrder="0" shrinkToFit="0" vertical="top" wrapText="1"/>
    </xf>
    <xf borderId="0" fillId="4" fontId="4" numFmtId="164" xfId="0" applyAlignment="1" applyFont="1" applyNumberFormat="1">
      <alignment horizontal="right" readingOrder="0" shrinkToFit="0" vertical="top" wrapText="1"/>
    </xf>
    <xf borderId="0" fillId="4" fontId="4" numFmtId="164" xfId="0" applyAlignment="1" applyFont="1" applyNumberFormat="1">
      <alignment horizontal="left" readingOrder="0" shrinkToFit="0" vertical="top" wrapText="1"/>
    </xf>
    <xf borderId="0" fillId="4" fontId="1" numFmtId="0" xfId="0" applyAlignment="1" applyFont="1">
      <alignment horizontal="center" shrinkToFit="0" vertical="center" wrapText="1"/>
    </xf>
    <xf borderId="0" fillId="4" fontId="4" numFmtId="0" xfId="0" applyAlignment="1" applyFont="1">
      <alignment vertical="center"/>
    </xf>
    <xf borderId="0" fillId="4" fontId="1" numFmtId="164" xfId="0" applyAlignment="1" applyFont="1" applyNumberFormat="1">
      <alignment horizontal="right" shrinkToFit="0" vertical="center" wrapText="1"/>
    </xf>
    <xf borderId="0" fillId="4" fontId="1" numFmtId="164" xfId="0" applyAlignment="1" applyFont="1" applyNumberFormat="1">
      <alignment horizontal="left" readingOrder="0" shrinkToFit="0" vertical="center" wrapText="1"/>
    </xf>
    <xf borderId="0" fillId="4" fontId="5" numFmtId="164" xfId="0" applyAlignment="1" applyFont="1" applyNumberFormat="1">
      <alignment horizontal="center" shrinkToFit="0" vertical="center" wrapText="1"/>
    </xf>
  </cellXfs>
  <cellStyles count="1">
    <cellStyle xfId="0" name="Normal" builtinId="0"/>
  </cellStyles>
  <dxfs count="1">
    <dxf>
      <font/>
      <fill>
        <patternFill patternType="none"/>
      </fill>
      <border/>
    </dxf>
  </dxfs>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ySplit="1.0" topLeftCell="A2" activePane="bottomLeft" state="frozen"/>
      <selection activeCell="B3" sqref="B3" pane="bottomLeft"/>
    </sheetView>
  </sheetViews>
  <sheetFormatPr customHeight="1" defaultColWidth="14.43" defaultRowHeight="15.0"/>
  <cols>
    <col customWidth="1" min="1" max="1" width="18.43"/>
    <col customWidth="1" min="2" max="2" width="25.14"/>
    <col customWidth="1" min="3" max="3" width="17.57"/>
    <col customWidth="1" min="4" max="4" width="16.43"/>
    <col customWidth="1" min="5" max="5" width="16.0"/>
    <col customWidth="1" min="6" max="6" width="20.29"/>
    <col customWidth="1" min="7" max="7" width="25.43"/>
    <col customWidth="1" min="8" max="8" width="60.0"/>
    <col customWidth="1" min="9" max="9" width="63.14"/>
  </cols>
  <sheetData>
    <row r="1" ht="30.0" customHeight="1">
      <c r="A1" s="1" t="s">
        <v>0</v>
      </c>
      <c r="B1" s="1" t="s">
        <v>1</v>
      </c>
      <c r="C1" s="1" t="s">
        <v>2</v>
      </c>
      <c r="D1" s="1" t="s">
        <v>3</v>
      </c>
      <c r="E1" s="2" t="s">
        <v>4</v>
      </c>
      <c r="F1" s="3" t="s">
        <v>5</v>
      </c>
      <c r="G1" s="4" t="s">
        <v>6</v>
      </c>
      <c r="H1" s="3" t="s">
        <v>7</v>
      </c>
      <c r="I1" s="5" t="s">
        <v>8</v>
      </c>
    </row>
    <row r="2" ht="30.0" customHeight="1">
      <c r="A2" s="6" t="s">
        <v>9</v>
      </c>
      <c r="B2" s="6" t="s">
        <v>10</v>
      </c>
      <c r="C2" s="6" t="s">
        <v>11</v>
      </c>
      <c r="D2" s="6" t="s">
        <v>12</v>
      </c>
      <c r="E2" s="7">
        <v>250000.0</v>
      </c>
      <c r="F2" s="8">
        <v>350000.0</v>
      </c>
      <c r="G2" s="8">
        <v>250000.0</v>
      </c>
      <c r="H2" s="9" t="s">
        <v>13</v>
      </c>
      <c r="I2" s="10" t="s">
        <v>14</v>
      </c>
    </row>
    <row r="3" ht="30.0" customHeight="1">
      <c r="A3" s="11" t="s">
        <v>15</v>
      </c>
      <c r="B3" s="12" t="s">
        <v>16</v>
      </c>
      <c r="C3" s="11" t="s">
        <v>17</v>
      </c>
      <c r="D3" s="11" t="s">
        <v>12</v>
      </c>
      <c r="E3" s="13">
        <v>183485.31369820941</v>
      </c>
      <c r="F3" s="14">
        <v>191595.36456367027</v>
      </c>
      <c r="G3" s="14">
        <v>180000.0</v>
      </c>
      <c r="H3" s="15"/>
      <c r="I3" s="16" t="s">
        <v>18</v>
      </c>
    </row>
    <row r="4" ht="30.0" customHeight="1">
      <c r="A4" s="6" t="s">
        <v>15</v>
      </c>
      <c r="B4" s="17" t="s">
        <v>19</v>
      </c>
      <c r="C4" s="6" t="s">
        <v>20</v>
      </c>
      <c r="D4" s="6" t="s">
        <v>12</v>
      </c>
      <c r="E4" s="7">
        <v>100082.89838084149</v>
      </c>
      <c r="F4" s="7">
        <v>104506.56248927469</v>
      </c>
      <c r="G4" s="8">
        <v>216694.0</v>
      </c>
      <c r="H4" s="18"/>
      <c r="I4" s="10" t="s">
        <v>21</v>
      </c>
    </row>
    <row r="5" ht="30.0" customHeight="1">
      <c r="A5" s="11" t="s">
        <v>15</v>
      </c>
      <c r="B5" s="12" t="s">
        <v>16</v>
      </c>
      <c r="C5" s="11" t="s">
        <v>22</v>
      </c>
      <c r="D5" s="11" t="s">
        <v>12</v>
      </c>
      <c r="E5" s="13" t="s">
        <v>23</v>
      </c>
      <c r="F5" s="14" t="s">
        <v>23</v>
      </c>
      <c r="G5" s="14" t="s">
        <v>23</v>
      </c>
      <c r="H5" s="15"/>
      <c r="I5" s="16" t="s">
        <v>24</v>
      </c>
    </row>
    <row r="6" ht="30.0" customHeight="1">
      <c r="A6" s="6" t="s">
        <v>25</v>
      </c>
      <c r="B6" s="6" t="s">
        <v>26</v>
      </c>
      <c r="C6" s="6" t="s">
        <v>27</v>
      </c>
      <c r="D6" s="6" t="s">
        <v>12</v>
      </c>
      <c r="E6" s="8">
        <v>94523.0</v>
      </c>
      <c r="F6" s="8" t="s">
        <v>28</v>
      </c>
      <c r="G6" s="8" t="s">
        <v>23</v>
      </c>
      <c r="H6" s="9" t="s">
        <v>29</v>
      </c>
      <c r="I6" s="19" t="s">
        <v>30</v>
      </c>
    </row>
    <row r="7" ht="30.0" customHeight="1">
      <c r="A7" s="11" t="s">
        <v>25</v>
      </c>
      <c r="B7" s="11" t="s">
        <v>26</v>
      </c>
      <c r="C7" s="11" t="s">
        <v>31</v>
      </c>
      <c r="D7" s="11" t="s">
        <v>12</v>
      </c>
      <c r="E7" s="14">
        <v>661186.547830987</v>
      </c>
      <c r="F7" s="13">
        <v>729072.06</v>
      </c>
      <c r="G7" s="14">
        <v>577351.0</v>
      </c>
      <c r="H7" s="20" t="s">
        <v>32</v>
      </c>
      <c r="I7" s="16" t="s">
        <v>33</v>
      </c>
    </row>
    <row r="8" ht="30.0" customHeight="1">
      <c r="A8" s="6" t="s">
        <v>25</v>
      </c>
      <c r="B8" s="6" t="s">
        <v>26</v>
      </c>
      <c r="C8" s="6" t="s">
        <v>34</v>
      </c>
      <c r="D8" s="6" t="s">
        <v>12</v>
      </c>
      <c r="E8" s="8">
        <v>6113.34</v>
      </c>
      <c r="F8" s="7">
        <v>6490.0</v>
      </c>
      <c r="G8" s="8" t="s">
        <v>23</v>
      </c>
      <c r="H8" s="21" t="s">
        <v>35</v>
      </c>
      <c r="I8" s="10" t="s">
        <v>33</v>
      </c>
    </row>
    <row r="9" ht="30.0" customHeight="1">
      <c r="A9" s="11" t="s">
        <v>25</v>
      </c>
      <c r="B9" s="11" t="s">
        <v>26</v>
      </c>
      <c r="C9" s="11" t="s">
        <v>36</v>
      </c>
      <c r="D9" s="11" t="s">
        <v>37</v>
      </c>
      <c r="E9" s="14" t="s">
        <v>23</v>
      </c>
      <c r="F9" s="13">
        <v>70000.0</v>
      </c>
      <c r="G9" s="14" t="s">
        <v>23</v>
      </c>
      <c r="H9" s="20" t="s">
        <v>38</v>
      </c>
      <c r="I9" s="16"/>
    </row>
    <row r="10" ht="30.0" customHeight="1">
      <c r="A10" s="6" t="s">
        <v>25</v>
      </c>
      <c r="B10" s="6" t="s">
        <v>26</v>
      </c>
      <c r="C10" s="6" t="s">
        <v>39</v>
      </c>
      <c r="D10" s="6" t="s">
        <v>12</v>
      </c>
      <c r="E10" s="8" t="s">
        <v>23</v>
      </c>
      <c r="F10" s="8">
        <v>400000.0</v>
      </c>
      <c r="G10" s="8" t="s">
        <v>23</v>
      </c>
      <c r="H10" s="21" t="s">
        <v>40</v>
      </c>
      <c r="I10" s="10"/>
    </row>
    <row r="11" ht="30.0" customHeight="1">
      <c r="A11" s="11" t="s">
        <v>41</v>
      </c>
      <c r="B11" s="11" t="s">
        <v>42</v>
      </c>
      <c r="C11" s="11" t="s">
        <v>37</v>
      </c>
      <c r="D11" s="11" t="s">
        <v>37</v>
      </c>
      <c r="E11" s="13">
        <v>30400.0</v>
      </c>
      <c r="F11" s="14">
        <v>30400.0</v>
      </c>
      <c r="G11" s="22">
        <v>30400.0</v>
      </c>
      <c r="H11" s="23" t="s">
        <v>43</v>
      </c>
      <c r="I11" s="16" t="s">
        <v>44</v>
      </c>
    </row>
    <row r="12" ht="30.0" customHeight="1">
      <c r="A12" s="6" t="s">
        <v>41</v>
      </c>
      <c r="B12" s="6" t="s">
        <v>42</v>
      </c>
      <c r="C12" s="6" t="s">
        <v>45</v>
      </c>
      <c r="D12" s="6" t="s">
        <v>12</v>
      </c>
      <c r="E12" s="7">
        <v>570956.019999999</v>
      </c>
      <c r="F12" s="8">
        <v>796487.67</v>
      </c>
      <c r="G12" s="24">
        <v>471664.660638262</v>
      </c>
      <c r="H12" s="9" t="s">
        <v>46</v>
      </c>
      <c r="I12" s="10" t="s">
        <v>47</v>
      </c>
    </row>
    <row r="13" ht="30.0" customHeight="1">
      <c r="A13" s="11" t="s">
        <v>41</v>
      </c>
      <c r="B13" s="11" t="s">
        <v>42</v>
      </c>
      <c r="C13" s="11" t="s">
        <v>48</v>
      </c>
      <c r="D13" s="11" t="s">
        <v>48</v>
      </c>
      <c r="E13" s="13">
        <v>485563.0</v>
      </c>
      <c r="F13" s="14">
        <v>2201200.2</v>
      </c>
      <c r="G13" s="22">
        <v>447105.8</v>
      </c>
      <c r="H13" s="23" t="s">
        <v>49</v>
      </c>
      <c r="I13" s="16" t="s">
        <v>50</v>
      </c>
    </row>
    <row r="14" ht="30.0" customHeight="1">
      <c r="A14" s="6" t="s">
        <v>51</v>
      </c>
      <c r="B14" s="6" t="s">
        <v>52</v>
      </c>
      <c r="C14" s="6" t="s">
        <v>53</v>
      </c>
      <c r="D14" s="6" t="s">
        <v>12</v>
      </c>
      <c r="E14" s="7">
        <v>30000.0</v>
      </c>
      <c r="F14" s="7">
        <v>43260.0</v>
      </c>
      <c r="G14" s="8">
        <v>30000.0</v>
      </c>
      <c r="H14" s="21"/>
      <c r="I14" s="10" t="s">
        <v>54</v>
      </c>
    </row>
    <row r="15" ht="30.0" customHeight="1">
      <c r="A15" s="11" t="s">
        <v>51</v>
      </c>
      <c r="B15" s="11" t="s">
        <v>52</v>
      </c>
      <c r="C15" s="11" t="s">
        <v>55</v>
      </c>
      <c r="D15" s="11" t="s">
        <v>12</v>
      </c>
      <c r="E15" s="13">
        <v>150000.0</v>
      </c>
      <c r="F15" s="13">
        <v>216300.0</v>
      </c>
      <c r="G15" s="14" t="s">
        <v>23</v>
      </c>
      <c r="H15" s="20"/>
      <c r="I15" s="16" t="s">
        <v>56</v>
      </c>
    </row>
    <row r="16" ht="30.0" customHeight="1">
      <c r="A16" s="6" t="s">
        <v>51</v>
      </c>
      <c r="B16" s="6" t="s">
        <v>57</v>
      </c>
      <c r="C16" s="6" t="s">
        <v>58</v>
      </c>
      <c r="D16" s="6" t="s">
        <v>12</v>
      </c>
      <c r="E16" s="7">
        <v>72000.0</v>
      </c>
      <c r="F16" s="8">
        <v>72000.0</v>
      </c>
      <c r="G16" s="8">
        <v>75000.0</v>
      </c>
      <c r="H16" s="9" t="s">
        <v>59</v>
      </c>
      <c r="I16" s="10" t="s">
        <v>60</v>
      </c>
    </row>
    <row r="17" ht="30.0" customHeight="1">
      <c r="A17" s="11" t="s">
        <v>51</v>
      </c>
      <c r="B17" s="11" t="s">
        <v>61</v>
      </c>
      <c r="C17" s="11" t="s">
        <v>58</v>
      </c>
      <c r="D17" s="11" t="s">
        <v>12</v>
      </c>
      <c r="E17" s="13">
        <v>16000.0</v>
      </c>
      <c r="F17" s="14">
        <v>16000.0</v>
      </c>
      <c r="G17" s="14" t="s">
        <v>23</v>
      </c>
      <c r="H17" s="23" t="s">
        <v>62</v>
      </c>
      <c r="I17" s="16" t="s">
        <v>62</v>
      </c>
    </row>
    <row r="18" ht="30.0" customHeight="1">
      <c r="A18" s="6" t="s">
        <v>51</v>
      </c>
      <c r="B18" s="6" t="s">
        <v>63</v>
      </c>
      <c r="C18" s="6" t="s">
        <v>12</v>
      </c>
      <c r="D18" s="6" t="s">
        <v>12</v>
      </c>
      <c r="E18" s="7">
        <v>50142.0</v>
      </c>
      <c r="F18" s="7">
        <v>72304.764</v>
      </c>
      <c r="G18" s="7">
        <v>50142.0</v>
      </c>
      <c r="H18" s="21"/>
      <c r="I18" s="10" t="s">
        <v>64</v>
      </c>
    </row>
    <row r="19" ht="30.0" customHeight="1">
      <c r="A19" s="11" t="s">
        <v>9</v>
      </c>
      <c r="B19" s="11" t="s">
        <v>65</v>
      </c>
      <c r="C19" s="11" t="s">
        <v>66</v>
      </c>
      <c r="D19" s="11" t="s">
        <v>12</v>
      </c>
      <c r="E19" s="13">
        <v>1200000.0</v>
      </c>
      <c r="F19" s="13">
        <v>1200000.0</v>
      </c>
      <c r="G19" s="13">
        <v>1200000.0</v>
      </c>
      <c r="H19" s="23" t="s">
        <v>67</v>
      </c>
      <c r="I19" s="25" t="s">
        <v>68</v>
      </c>
    </row>
    <row r="20" ht="30.0" customHeight="1">
      <c r="A20" s="6" t="s">
        <v>9</v>
      </c>
      <c r="B20" s="6" t="s">
        <v>65</v>
      </c>
      <c r="C20" s="6" t="s">
        <v>17</v>
      </c>
      <c r="D20" s="6" t="s">
        <v>12</v>
      </c>
      <c r="E20" s="7" t="s">
        <v>23</v>
      </c>
      <c r="F20" s="8" t="s">
        <v>23</v>
      </c>
      <c r="G20" s="8" t="s">
        <v>23</v>
      </c>
      <c r="H20" s="21"/>
      <c r="I20" s="10" t="s">
        <v>69</v>
      </c>
    </row>
    <row r="21" ht="30.0" customHeight="1">
      <c r="A21" s="11" t="s">
        <v>9</v>
      </c>
      <c r="B21" s="11" t="s">
        <v>65</v>
      </c>
      <c r="C21" s="11" t="s">
        <v>70</v>
      </c>
      <c r="D21" s="11" t="s">
        <v>12</v>
      </c>
      <c r="E21" s="13" t="s">
        <v>23</v>
      </c>
      <c r="F21" s="14" t="s">
        <v>23</v>
      </c>
      <c r="G21" s="14" t="s">
        <v>23</v>
      </c>
      <c r="H21" s="23" t="s">
        <v>71</v>
      </c>
      <c r="I21" s="16" t="s">
        <v>72</v>
      </c>
    </row>
    <row r="22" ht="30.0" customHeight="1">
      <c r="A22" s="6" t="s">
        <v>9</v>
      </c>
      <c r="B22" s="6" t="s">
        <v>73</v>
      </c>
      <c r="C22" s="6" t="s">
        <v>74</v>
      </c>
      <c r="D22" s="6" t="s">
        <v>12</v>
      </c>
      <c r="E22" s="7">
        <v>142186.7729006777</v>
      </c>
      <c r="F22" s="8">
        <v>142187.0</v>
      </c>
      <c r="G22" s="8">
        <v>142187.0</v>
      </c>
      <c r="H22" s="21"/>
      <c r="I22" s="10" t="s">
        <v>75</v>
      </c>
    </row>
    <row r="23" ht="30.0" customHeight="1">
      <c r="A23" s="11" t="s">
        <v>9</v>
      </c>
      <c r="B23" s="11" t="s">
        <v>76</v>
      </c>
      <c r="C23" s="11" t="s">
        <v>12</v>
      </c>
      <c r="D23" s="11" t="s">
        <v>12</v>
      </c>
      <c r="E23" s="13">
        <v>1200000.0</v>
      </c>
      <c r="F23" s="14">
        <v>1450000.0</v>
      </c>
      <c r="G23" s="14">
        <v>1200000.0</v>
      </c>
      <c r="H23" s="23" t="s">
        <v>77</v>
      </c>
      <c r="I23" s="16" t="s">
        <v>78</v>
      </c>
    </row>
    <row r="24" ht="30.0" customHeight="1">
      <c r="A24" s="6" t="s">
        <v>9</v>
      </c>
      <c r="B24" s="6" t="s">
        <v>76</v>
      </c>
      <c r="C24" s="6" t="s">
        <v>17</v>
      </c>
      <c r="D24" s="6" t="s">
        <v>12</v>
      </c>
      <c r="E24" s="7" t="s">
        <v>23</v>
      </c>
      <c r="F24" s="8" t="s">
        <v>23</v>
      </c>
      <c r="G24" s="8" t="s">
        <v>23</v>
      </c>
      <c r="H24" s="21"/>
      <c r="I24" s="10" t="s">
        <v>79</v>
      </c>
    </row>
    <row r="25" ht="30.0" customHeight="1">
      <c r="A25" s="11" t="s">
        <v>9</v>
      </c>
      <c r="B25" s="11" t="s">
        <v>76</v>
      </c>
      <c r="C25" s="11" t="s">
        <v>70</v>
      </c>
      <c r="D25" s="11" t="s">
        <v>12</v>
      </c>
      <c r="E25" s="13" t="s">
        <v>23</v>
      </c>
      <c r="F25" s="14" t="s">
        <v>23</v>
      </c>
      <c r="G25" s="14" t="s">
        <v>23</v>
      </c>
      <c r="H25" s="20"/>
      <c r="I25" s="16" t="s">
        <v>80</v>
      </c>
    </row>
    <row r="26" ht="30.0" customHeight="1">
      <c r="A26" s="6" t="s">
        <v>9</v>
      </c>
      <c r="B26" s="6" t="s">
        <v>81</v>
      </c>
      <c r="C26" s="6" t="s">
        <v>12</v>
      </c>
      <c r="D26" s="6" t="s">
        <v>12</v>
      </c>
      <c r="E26" s="7">
        <v>71093.38645033885</v>
      </c>
      <c r="F26" s="7">
        <v>71093.38645033885</v>
      </c>
      <c r="G26" s="7">
        <v>71093.38645033885</v>
      </c>
      <c r="H26" s="9"/>
      <c r="I26" s="10" t="s">
        <v>75</v>
      </c>
    </row>
    <row r="27" ht="30.0" customHeight="1">
      <c r="A27" s="11" t="s">
        <v>82</v>
      </c>
      <c r="B27" s="11" t="s">
        <v>83</v>
      </c>
      <c r="C27" s="11" t="s">
        <v>12</v>
      </c>
      <c r="D27" s="11" t="s">
        <v>12</v>
      </c>
      <c r="E27" s="13">
        <v>16522.5744904727</v>
      </c>
      <c r="F27" s="13">
        <v>19000.0</v>
      </c>
      <c r="G27" s="13">
        <v>19000.0</v>
      </c>
      <c r="H27" s="26" t="s">
        <v>84</v>
      </c>
      <c r="I27" s="16" t="s">
        <v>84</v>
      </c>
    </row>
    <row r="28" ht="30.0" customHeight="1">
      <c r="A28" s="6" t="s">
        <v>15</v>
      </c>
      <c r="B28" s="6" t="s">
        <v>85</v>
      </c>
      <c r="C28" s="6" t="s">
        <v>12</v>
      </c>
      <c r="D28" s="6" t="s">
        <v>12</v>
      </c>
      <c r="E28" s="7">
        <v>70800.0</v>
      </c>
      <c r="F28" s="7">
        <v>73929.36</v>
      </c>
      <c r="G28" s="8">
        <v>70800.0</v>
      </c>
      <c r="H28" s="27" t="s">
        <v>86</v>
      </c>
      <c r="I28" s="10" t="s">
        <v>87</v>
      </c>
    </row>
    <row r="29" ht="30.0" customHeight="1">
      <c r="A29" s="11" t="s">
        <v>15</v>
      </c>
      <c r="B29" s="11" t="s">
        <v>88</v>
      </c>
      <c r="C29" s="11" t="s">
        <v>12</v>
      </c>
      <c r="D29" s="11" t="s">
        <v>12</v>
      </c>
      <c r="E29" s="13">
        <v>12535.5</v>
      </c>
      <c r="F29" s="13">
        <v>13089.5691</v>
      </c>
      <c r="G29" s="14">
        <v>13000.0</v>
      </c>
      <c r="H29" s="20"/>
      <c r="I29" s="16" t="s">
        <v>89</v>
      </c>
    </row>
    <row r="30" ht="30.0" customHeight="1">
      <c r="A30" s="6" t="s">
        <v>15</v>
      </c>
      <c r="B30" s="6" t="s">
        <v>90</v>
      </c>
      <c r="C30" s="6" t="s">
        <v>12</v>
      </c>
      <c r="D30" s="6" t="s">
        <v>12</v>
      </c>
      <c r="E30" s="7">
        <v>50142.0</v>
      </c>
      <c r="F30" s="7">
        <v>52358.2764</v>
      </c>
      <c r="G30" s="8">
        <v>72000.0</v>
      </c>
      <c r="H30" s="21"/>
      <c r="I30" s="10" t="s">
        <v>91</v>
      </c>
    </row>
    <row r="31" ht="30.0" customHeight="1">
      <c r="A31" s="11" t="s">
        <v>82</v>
      </c>
      <c r="B31" s="11" t="s">
        <v>92</v>
      </c>
      <c r="C31" s="11" t="s">
        <v>12</v>
      </c>
      <c r="D31" s="11" t="s">
        <v>12</v>
      </c>
      <c r="E31" s="13">
        <v>35974.98</v>
      </c>
      <c r="F31" s="13">
        <v>41371.0</v>
      </c>
      <c r="G31" s="14">
        <v>35000.0</v>
      </c>
      <c r="H31" s="23" t="s">
        <v>93</v>
      </c>
      <c r="I31" s="16" t="s">
        <v>94</v>
      </c>
    </row>
    <row r="32" ht="30.0" customHeight="1">
      <c r="A32" s="6" t="s">
        <v>15</v>
      </c>
      <c r="B32" s="6" t="s">
        <v>95</v>
      </c>
      <c r="C32" s="6" t="s">
        <v>12</v>
      </c>
      <c r="D32" s="6" t="s">
        <v>12</v>
      </c>
      <c r="E32" s="7">
        <v>5500.0</v>
      </c>
      <c r="F32" s="7">
        <v>5743.1</v>
      </c>
      <c r="G32" s="7">
        <v>5743.1</v>
      </c>
      <c r="H32" s="21"/>
      <c r="I32" s="10" t="s">
        <v>96</v>
      </c>
    </row>
    <row r="33" ht="30.0" customHeight="1">
      <c r="A33" s="11" t="s">
        <v>15</v>
      </c>
      <c r="B33" s="11" t="s">
        <v>97</v>
      </c>
      <c r="C33" s="11" t="s">
        <v>12</v>
      </c>
      <c r="D33" s="11" t="s">
        <v>12</v>
      </c>
      <c r="E33" s="13">
        <v>50000.0</v>
      </c>
      <c r="F33" s="13">
        <v>52210.0</v>
      </c>
      <c r="G33" s="14">
        <v>42000.0</v>
      </c>
      <c r="H33" s="20"/>
      <c r="I33" s="16" t="s">
        <v>98</v>
      </c>
    </row>
    <row r="34" ht="30.0" customHeight="1">
      <c r="A34" s="6" t="s">
        <v>99</v>
      </c>
      <c r="B34" s="6" t="s">
        <v>99</v>
      </c>
      <c r="C34" s="6" t="s">
        <v>17</v>
      </c>
      <c r="D34" s="6" t="s">
        <v>12</v>
      </c>
      <c r="E34" s="7">
        <v>8356.75520996963</v>
      </c>
      <c r="F34" s="7">
        <v>8726.123790250287</v>
      </c>
      <c r="G34" s="7">
        <v>8726.123790250287</v>
      </c>
      <c r="H34" s="21"/>
      <c r="I34" s="10" t="s">
        <v>100</v>
      </c>
    </row>
    <row r="35" ht="30.0" customHeight="1">
      <c r="A35" s="11" t="s">
        <v>99</v>
      </c>
      <c r="B35" s="11" t="s">
        <v>99</v>
      </c>
      <c r="C35" s="11" t="s">
        <v>20</v>
      </c>
      <c r="D35" s="11" t="s">
        <v>12</v>
      </c>
      <c r="E35" s="13">
        <v>3520.0267392746186</v>
      </c>
      <c r="F35" s="13">
        <v>3675.611921150557</v>
      </c>
      <c r="G35" s="13">
        <v>3675.611921150557</v>
      </c>
      <c r="H35" s="20"/>
      <c r="I35" s="16" t="s">
        <v>100</v>
      </c>
    </row>
    <row r="36" ht="30.0" customHeight="1">
      <c r="A36" s="6" t="s">
        <v>99</v>
      </c>
      <c r="B36" s="6" t="s">
        <v>99</v>
      </c>
      <c r="C36" s="6" t="s">
        <v>17</v>
      </c>
      <c r="D36" s="6" t="s">
        <v>37</v>
      </c>
      <c r="E36" s="7">
        <v>6966.0</v>
      </c>
      <c r="F36" s="7">
        <v>7273.8972</v>
      </c>
      <c r="G36" s="7">
        <v>7273.8972</v>
      </c>
      <c r="H36" s="21"/>
      <c r="I36" s="10" t="s">
        <v>100</v>
      </c>
    </row>
    <row r="37" ht="30.0" customHeight="1">
      <c r="A37" s="11" t="s">
        <v>99</v>
      </c>
      <c r="B37" s="11" t="s">
        <v>99</v>
      </c>
      <c r="C37" s="11" t="s">
        <v>20</v>
      </c>
      <c r="D37" s="11" t="s">
        <v>37</v>
      </c>
      <c r="E37" s="13">
        <v>9000.0</v>
      </c>
      <c r="F37" s="13">
        <v>9397.8</v>
      </c>
      <c r="G37" s="13">
        <v>9397.8</v>
      </c>
      <c r="H37" s="20"/>
      <c r="I37" s="16" t="s">
        <v>100</v>
      </c>
    </row>
    <row r="38" ht="30.0" customHeight="1">
      <c r="A38" s="6" t="s">
        <v>99</v>
      </c>
      <c r="B38" s="6" t="s">
        <v>99</v>
      </c>
      <c r="C38" s="6" t="s">
        <v>101</v>
      </c>
      <c r="D38" s="6" t="s">
        <v>37</v>
      </c>
      <c r="E38" s="7">
        <v>5100.0</v>
      </c>
      <c r="F38" s="7">
        <v>5325.42</v>
      </c>
      <c r="G38" s="7">
        <v>5325.42</v>
      </c>
      <c r="H38" s="21"/>
      <c r="I38" s="10" t="s">
        <v>100</v>
      </c>
    </row>
    <row r="39" ht="30.0" customHeight="1">
      <c r="A39" s="11" t="s">
        <v>102</v>
      </c>
      <c r="B39" s="11" t="s">
        <v>103</v>
      </c>
      <c r="C39" s="11" t="s">
        <v>12</v>
      </c>
      <c r="D39" s="11" t="s">
        <v>12</v>
      </c>
      <c r="E39" s="28" t="s">
        <v>23</v>
      </c>
      <c r="F39" s="14">
        <v>1213649.88</v>
      </c>
      <c r="G39" s="14" t="s">
        <v>23</v>
      </c>
      <c r="H39" s="23" t="s">
        <v>104</v>
      </c>
      <c r="I39" s="16" t="s">
        <v>105</v>
      </c>
    </row>
    <row r="40" ht="30.0" customHeight="1">
      <c r="A40" s="6" t="s">
        <v>102</v>
      </c>
      <c r="B40" s="6" t="s">
        <v>106</v>
      </c>
      <c r="C40" s="6" t="s">
        <v>12</v>
      </c>
      <c r="D40" s="6" t="s">
        <v>12</v>
      </c>
      <c r="E40" s="29">
        <v>78993.0</v>
      </c>
      <c r="F40" s="8">
        <v>83570.0</v>
      </c>
      <c r="G40" s="8" t="s">
        <v>23</v>
      </c>
      <c r="H40" s="9" t="s">
        <v>107</v>
      </c>
      <c r="I40" s="10" t="s">
        <v>108</v>
      </c>
    </row>
    <row r="41" ht="30.0" customHeight="1">
      <c r="A41" s="11" t="s">
        <v>102</v>
      </c>
      <c r="B41" s="12" t="s">
        <v>109</v>
      </c>
      <c r="C41" s="11" t="s">
        <v>12</v>
      </c>
      <c r="D41" s="11" t="s">
        <v>12</v>
      </c>
      <c r="E41" s="28" t="s">
        <v>23</v>
      </c>
      <c r="F41" s="14">
        <v>1216039.44</v>
      </c>
      <c r="G41" s="14" t="s">
        <v>23</v>
      </c>
      <c r="H41" s="23" t="s">
        <v>110</v>
      </c>
      <c r="I41" s="16"/>
    </row>
    <row r="42" ht="30.0" customHeight="1">
      <c r="A42" s="6" t="s">
        <v>111</v>
      </c>
      <c r="B42" s="6" t="s">
        <v>112</v>
      </c>
      <c r="C42" s="6" t="s">
        <v>12</v>
      </c>
      <c r="D42" s="6" t="s">
        <v>12</v>
      </c>
      <c r="E42" s="7">
        <v>945454.0</v>
      </c>
      <c r="F42" s="8">
        <v>1000000.0</v>
      </c>
      <c r="G42" s="30">
        <v>900000.0</v>
      </c>
      <c r="H42" s="9" t="s">
        <v>113</v>
      </c>
      <c r="I42" s="10" t="s">
        <v>114</v>
      </c>
    </row>
    <row r="43" ht="30.0" customHeight="1">
      <c r="A43" s="11" t="s">
        <v>82</v>
      </c>
      <c r="B43" s="11" t="s">
        <v>115</v>
      </c>
      <c r="C43" s="11" t="s">
        <v>12</v>
      </c>
      <c r="D43" s="11" t="s">
        <v>12</v>
      </c>
      <c r="E43" s="13">
        <v>425352.31811857637</v>
      </c>
      <c r="F43" s="13">
        <v>450000.0</v>
      </c>
      <c r="G43" s="13">
        <v>450000.0</v>
      </c>
      <c r="H43" s="26" t="s">
        <v>116</v>
      </c>
      <c r="I43" s="16" t="s">
        <v>117</v>
      </c>
    </row>
    <row r="44" ht="30.0" customHeight="1">
      <c r="A44" s="6" t="s">
        <v>118</v>
      </c>
      <c r="B44" s="6" t="s">
        <v>119</v>
      </c>
      <c r="C44" s="6" t="s">
        <v>12</v>
      </c>
      <c r="D44" s="6" t="s">
        <v>12</v>
      </c>
      <c r="E44" s="7" t="s">
        <v>23</v>
      </c>
      <c r="F44" s="8" t="s">
        <v>23</v>
      </c>
      <c r="G44" s="8" t="s">
        <v>23</v>
      </c>
      <c r="H44" s="21"/>
      <c r="I44" s="31" t="s">
        <v>23</v>
      </c>
    </row>
    <row r="45" ht="30.0" customHeight="1">
      <c r="A45" s="11" t="s">
        <v>15</v>
      </c>
      <c r="B45" s="11" t="s">
        <v>120</v>
      </c>
      <c r="C45" s="11" t="s">
        <v>12</v>
      </c>
      <c r="D45" s="11" t="s">
        <v>12</v>
      </c>
      <c r="E45" s="13">
        <v>2835.682120790509</v>
      </c>
      <c r="F45" s="13">
        <v>2961.0192705294494</v>
      </c>
      <c r="G45" s="14">
        <v>3000.0</v>
      </c>
      <c r="H45" s="20"/>
      <c r="I45" s="16" t="s">
        <v>121</v>
      </c>
    </row>
    <row r="46" ht="30.0" customHeight="1">
      <c r="A46" s="6" t="s">
        <v>9</v>
      </c>
      <c r="B46" s="6" t="s">
        <v>122</v>
      </c>
      <c r="C46" s="6" t="s">
        <v>12</v>
      </c>
      <c r="D46" s="6" t="s">
        <v>12</v>
      </c>
      <c r="E46" s="7">
        <v>33082.95807588927</v>
      </c>
      <c r="F46" s="7">
        <v>34545.22482284358</v>
      </c>
      <c r="G46" s="8">
        <v>37000.0</v>
      </c>
      <c r="H46" s="21"/>
      <c r="I46" s="10" t="s">
        <v>123</v>
      </c>
    </row>
    <row r="47" ht="30.0" customHeight="1">
      <c r="A47" s="11" t="s">
        <v>9</v>
      </c>
      <c r="B47" s="11" t="s">
        <v>124</v>
      </c>
      <c r="C47" s="11" t="s">
        <v>12</v>
      </c>
      <c r="D47" s="11" t="s">
        <v>12</v>
      </c>
      <c r="E47" s="13" t="s">
        <v>23</v>
      </c>
      <c r="F47" s="14" t="s">
        <v>23</v>
      </c>
      <c r="G47" s="14" t="s">
        <v>23</v>
      </c>
      <c r="H47" s="23" t="s">
        <v>125</v>
      </c>
      <c r="I47" s="16" t="s">
        <v>126</v>
      </c>
    </row>
    <row r="48" ht="30.0" customHeight="1">
      <c r="A48" s="6" t="s">
        <v>15</v>
      </c>
      <c r="B48" s="6" t="s">
        <v>127</v>
      </c>
      <c r="C48" s="6" t="s">
        <v>12</v>
      </c>
      <c r="D48" s="6" t="s">
        <v>12</v>
      </c>
      <c r="E48" s="7" t="s">
        <v>23</v>
      </c>
      <c r="F48" s="8" t="s">
        <v>23</v>
      </c>
      <c r="G48" s="8" t="s">
        <v>23</v>
      </c>
      <c r="H48" s="21"/>
      <c r="I48" s="10" t="s">
        <v>128</v>
      </c>
    </row>
    <row r="49" ht="30.0" customHeight="1">
      <c r="A49" s="11" t="s">
        <v>9</v>
      </c>
      <c r="B49" s="11" t="s">
        <v>129</v>
      </c>
      <c r="C49" s="11" t="s">
        <v>130</v>
      </c>
      <c r="D49" s="11" t="s">
        <v>130</v>
      </c>
      <c r="E49" s="13">
        <v>141784.10603952545</v>
      </c>
      <c r="F49" s="13">
        <v>148050.96352647248</v>
      </c>
      <c r="G49" s="14" t="s">
        <v>23</v>
      </c>
      <c r="H49" s="23" t="s">
        <v>131</v>
      </c>
      <c r="I49" s="16" t="s">
        <v>132</v>
      </c>
    </row>
    <row r="50" ht="30.0" customHeight="1">
      <c r="A50" s="6" t="s">
        <v>9</v>
      </c>
      <c r="B50" s="6" t="s">
        <v>133</v>
      </c>
      <c r="C50" s="6" t="s">
        <v>134</v>
      </c>
      <c r="D50" s="6" t="s">
        <v>130</v>
      </c>
      <c r="E50" s="7" t="s">
        <v>23</v>
      </c>
      <c r="F50" s="7"/>
      <c r="G50" s="8" t="s">
        <v>23</v>
      </c>
      <c r="H50" s="9" t="s">
        <v>135</v>
      </c>
      <c r="I50" s="10" t="s">
        <v>136</v>
      </c>
    </row>
    <row r="51" ht="30.0" customHeight="1">
      <c r="A51" s="11" t="s">
        <v>137</v>
      </c>
      <c r="B51" s="11" t="s">
        <v>138</v>
      </c>
      <c r="C51" s="11" t="s">
        <v>139</v>
      </c>
      <c r="D51" s="11" t="s">
        <v>130</v>
      </c>
      <c r="E51" s="14" t="s">
        <v>23</v>
      </c>
      <c r="F51" s="14">
        <v>105000.0</v>
      </c>
      <c r="G51" s="14" t="s">
        <v>23</v>
      </c>
      <c r="H51" s="20" t="s">
        <v>140</v>
      </c>
      <c r="I51" s="16"/>
    </row>
    <row r="52" ht="30.0" customHeight="1">
      <c r="A52" s="6" t="s">
        <v>141</v>
      </c>
      <c r="B52" s="6" t="s">
        <v>142</v>
      </c>
      <c r="C52" s="6" t="s">
        <v>130</v>
      </c>
      <c r="D52" s="6" t="s">
        <v>130</v>
      </c>
      <c r="E52" s="7">
        <v>400000.0</v>
      </c>
      <c r="F52" s="8">
        <v>480000.0</v>
      </c>
      <c r="G52" s="8">
        <v>480000.0</v>
      </c>
      <c r="H52" s="9" t="s">
        <v>143</v>
      </c>
      <c r="I52" s="32"/>
    </row>
    <row r="53" ht="30.0" customHeight="1">
      <c r="A53" s="12" t="s">
        <v>144</v>
      </c>
      <c r="B53" s="11" t="s">
        <v>145</v>
      </c>
      <c r="C53" s="11" t="s">
        <v>74</v>
      </c>
      <c r="D53" s="11" t="s">
        <v>130</v>
      </c>
      <c r="E53" s="14">
        <v>75618.0</v>
      </c>
      <c r="F53" s="14">
        <v>90000.0</v>
      </c>
      <c r="G53" s="14" t="s">
        <v>23</v>
      </c>
      <c r="H53" s="23" t="s">
        <v>146</v>
      </c>
      <c r="I53" s="16" t="s">
        <v>147</v>
      </c>
    </row>
    <row r="54" ht="30.0" customHeight="1">
      <c r="A54" s="17" t="s">
        <v>82</v>
      </c>
      <c r="B54" s="17" t="s">
        <v>148</v>
      </c>
      <c r="C54" s="17" t="s">
        <v>149</v>
      </c>
      <c r="D54" s="17" t="s">
        <v>37</v>
      </c>
      <c r="E54" s="8" t="s">
        <v>23</v>
      </c>
      <c r="F54" s="8">
        <v>10000.0</v>
      </c>
      <c r="G54" s="33" t="s">
        <v>23</v>
      </c>
      <c r="H54" s="34" t="s">
        <v>150</v>
      </c>
      <c r="I54" s="10"/>
    </row>
    <row r="55" ht="30.0" customHeight="1">
      <c r="A55" s="12" t="s">
        <v>111</v>
      </c>
      <c r="B55" s="12" t="s">
        <v>151</v>
      </c>
      <c r="C55" s="12" t="s">
        <v>152</v>
      </c>
      <c r="D55" s="12" t="s">
        <v>37</v>
      </c>
      <c r="E55" s="14" t="s">
        <v>23</v>
      </c>
      <c r="F55" s="14">
        <v>10000.0</v>
      </c>
      <c r="G55" s="35" t="s">
        <v>23</v>
      </c>
      <c r="H55" s="36" t="s">
        <v>153</v>
      </c>
      <c r="I55" s="16"/>
    </row>
    <row r="56" ht="30.0" customHeight="1">
      <c r="A56" s="17" t="s">
        <v>154</v>
      </c>
      <c r="B56" s="17" t="s">
        <v>155</v>
      </c>
      <c r="C56" s="17" t="s">
        <v>152</v>
      </c>
      <c r="D56" s="17" t="s">
        <v>37</v>
      </c>
      <c r="E56" s="8" t="s">
        <v>23</v>
      </c>
      <c r="F56" s="8">
        <v>15000.0</v>
      </c>
      <c r="G56" s="33" t="s">
        <v>23</v>
      </c>
      <c r="H56" s="34" t="s">
        <v>156</v>
      </c>
      <c r="I56" s="10"/>
    </row>
    <row r="57" ht="30.0" customHeight="1">
      <c r="A57" s="12" t="s">
        <v>157</v>
      </c>
      <c r="B57" s="12" t="s">
        <v>158</v>
      </c>
      <c r="C57" s="12" t="s">
        <v>152</v>
      </c>
      <c r="D57" s="12" t="s">
        <v>37</v>
      </c>
      <c r="E57" s="14" t="s">
        <v>23</v>
      </c>
      <c r="F57" s="14">
        <v>15000.0</v>
      </c>
      <c r="G57" s="35" t="s">
        <v>23</v>
      </c>
      <c r="H57" s="36" t="s">
        <v>159</v>
      </c>
      <c r="I57" s="16"/>
    </row>
    <row r="58" ht="30.0" customHeight="1">
      <c r="A58" s="17" t="s">
        <v>160</v>
      </c>
      <c r="B58" s="17" t="s">
        <v>161</v>
      </c>
      <c r="C58" s="17" t="s">
        <v>152</v>
      </c>
      <c r="D58" s="6" t="s">
        <v>130</v>
      </c>
      <c r="E58" s="8" t="s">
        <v>23</v>
      </c>
      <c r="F58" s="8">
        <v>50000.0</v>
      </c>
      <c r="G58" s="33" t="s">
        <v>23</v>
      </c>
      <c r="H58" s="34" t="s">
        <v>162</v>
      </c>
      <c r="I58" s="31"/>
    </row>
    <row r="59" ht="30.0" customHeight="1">
      <c r="A59" s="11" t="s">
        <v>23</v>
      </c>
      <c r="B59" s="37" t="s">
        <v>163</v>
      </c>
      <c r="C59" s="38"/>
      <c r="D59" s="38"/>
      <c r="E59" s="39">
        <f>SUM(E2:E54)</f>
        <v>7691270.18</v>
      </c>
      <c r="F59" s="39">
        <f t="shared" ref="F59:G59" si="1">SUM(F2:F58)</f>
        <v>13378813.69</v>
      </c>
      <c r="G59" s="39">
        <f t="shared" si="1"/>
        <v>7103579.8</v>
      </c>
      <c r="H59" s="40"/>
      <c r="I59" s="41" t="s">
        <v>23</v>
      </c>
    </row>
    <row r="60" ht="30.0" customHeight="1">
      <c r="A60" s="11"/>
      <c r="B60" s="37"/>
      <c r="C60" s="38"/>
      <c r="D60" s="38"/>
      <c r="E60" s="39"/>
      <c r="F60" s="39"/>
      <c r="G60" s="39"/>
      <c r="H60" s="40"/>
      <c r="I60" s="41"/>
    </row>
  </sheetData>
  <autoFilter ref="$A$1:$I$60"/>
  <dataValidations>
    <dataValidation type="list" allowBlank="1" showErrorMessage="1" sqref="D2:D58">
      <formula1>"CUSTEIO,CAPACITACAO,INVESTIMENTO,Custeio,-"</formula1>
    </dataValidation>
  </dataValidations>
  <printOptions/>
  <pageMargins bottom="0.7875" footer="0.0" header="0.0" left="0.511805555555555" right="0.511805555555555" top="0.7875"/>
  <pageSetup paperSize="9" orientation="portrait"/>
  <drawing r:id="rId2"/>
  <legacyDrawing r:id="rId3"/>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2021-09-29T19:01:03Z</dcterms:created>
  <dc:creator>Windows</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false</vt:bool>
  </property>
  <property fmtid="{D5CDD505-2E9C-101B-9397-08002B2CF9AE}" pid="3" name="LinksUpToDate">
    <vt:bool>false</vt:bool>
  </property>
  <property fmtid="{D5CDD505-2E9C-101B-9397-08002B2CF9AE}" pid="4" name="ScaleCrop">
    <vt:bool>false</vt:bool>
  </property>
  <property fmtid="{D5CDD505-2E9C-101B-9397-08002B2CF9AE}" pid="5" name="ShareDoc">
    <vt:bool>false</vt:bool>
  </property>
</Properties>
</file>